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'Sheet1'!$D$5:$R$43</definedName>
  </definedNames>
  <calcPr fullCalcOnLoad="1"/>
</workbook>
</file>

<file path=xl/sharedStrings.xml><?xml version="1.0" encoding="utf-8"?>
<sst xmlns="http://schemas.openxmlformats.org/spreadsheetml/2006/main" count="86" uniqueCount="46">
  <si>
    <t>Jorge Teixeira</t>
  </si>
  <si>
    <t>Helena Lourenço</t>
  </si>
  <si>
    <t>Gabriel Dias</t>
  </si>
  <si>
    <t>Briano de Sousa</t>
  </si>
  <si>
    <t>Amável Lourenço</t>
  </si>
  <si>
    <t>Eduardo Ribeiro</t>
  </si>
  <si>
    <t>Mário Batista</t>
  </si>
  <si>
    <t>Olinda Bettencourt</t>
  </si>
  <si>
    <t>Jerónimo Fernandes</t>
  </si>
  <si>
    <t>João Torres</t>
  </si>
  <si>
    <t>Fátima Ribeiro</t>
  </si>
  <si>
    <t>António Almeida</t>
  </si>
  <si>
    <t>Pedro Pela</t>
  </si>
  <si>
    <t>Nuno Pedro</t>
  </si>
  <si>
    <t>Paulo Duarte</t>
  </si>
  <si>
    <t>Carla Fortes</t>
  </si>
  <si>
    <t>António Delgadinho</t>
  </si>
  <si>
    <t>Pedro Matos</t>
  </si>
  <si>
    <t>Isabel Rendeiro</t>
  </si>
  <si>
    <t>Antonio Castaño</t>
  </si>
  <si>
    <t>Ana Fernandes</t>
  </si>
  <si>
    <t>Lurdes Dias</t>
  </si>
  <si>
    <t>José Milagres</t>
  </si>
  <si>
    <t>Américo Farinha</t>
  </si>
  <si>
    <t>Carlos Bargado</t>
  </si>
  <si>
    <t>Olivia Correia</t>
  </si>
  <si>
    <t>João Barreiros</t>
  </si>
  <si>
    <t>Numero</t>
  </si>
  <si>
    <t>Nome</t>
  </si>
  <si>
    <t>D</t>
  </si>
  <si>
    <t>Alexandre Agostinho</t>
  </si>
  <si>
    <t>Anabela Chaves</t>
  </si>
  <si>
    <t>Anabela Silva</t>
  </si>
  <si>
    <t>Rosa Gonçalves</t>
  </si>
  <si>
    <t>Tania Pedro</t>
  </si>
  <si>
    <t>Danilo Carneiro</t>
  </si>
  <si>
    <t>Elisabete Antunes</t>
  </si>
  <si>
    <t>Helena Silva</t>
  </si>
  <si>
    <t>Lurdes Pires</t>
  </si>
  <si>
    <t>António Antunes</t>
  </si>
  <si>
    <t>Rui Duque</t>
  </si>
  <si>
    <t>Derrotas</t>
  </si>
  <si>
    <t>Total</t>
  </si>
  <si>
    <t>Isento</t>
  </si>
  <si>
    <t>Média</t>
  </si>
  <si>
    <t>Faltou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</si>
</sst>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46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6" xfId="0" applyFont="1" applyFill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2" fillId="35" borderId="22" xfId="46" applyFont="1" applyFill="1" applyBorder="1" applyAlignment="1">
      <alignment horizontal="center"/>
      <protection/>
    </xf>
    <xf numFmtId="0" fontId="2" fillId="21" borderId="22" xfId="46" applyFont="1" applyFill="1" applyBorder="1" applyAlignment="1">
      <alignment horizontal="center"/>
      <protection/>
    </xf>
    <xf numFmtId="0" fontId="2" fillId="36" borderId="22" xfId="46" applyFont="1" applyFill="1" applyBorder="1" applyAlignment="1">
      <alignment horizontal="center"/>
      <protection/>
    </xf>
    <xf numFmtId="0" fontId="2" fillId="37" borderId="22" xfId="46" applyFont="1" applyFill="1" applyBorder="1" applyAlignment="1">
      <alignment horizontal="center"/>
      <protection/>
    </xf>
    <xf numFmtId="0" fontId="2" fillId="38" borderId="22" xfId="46" applyFont="1" applyFill="1" applyBorder="1" applyAlignment="1">
      <alignment horizontal="center"/>
      <protection/>
    </xf>
    <xf numFmtId="0" fontId="2" fillId="37" borderId="23" xfId="46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" fillId="39" borderId="26" xfId="46" applyFont="1" applyFill="1" applyBorder="1" applyAlignment="1">
      <alignment horizontal="center"/>
      <protection/>
    </xf>
    <xf numFmtId="0" fontId="2" fillId="40" borderId="22" xfId="46" applyFont="1" applyFill="1" applyBorder="1" applyAlignment="1">
      <alignment horizontal="center"/>
      <protection/>
    </xf>
    <xf numFmtId="0" fontId="2" fillId="25" borderId="22" xfId="46" applyFont="1" applyFill="1" applyBorder="1" applyAlignment="1">
      <alignment horizontal="center"/>
      <protection/>
    </xf>
    <xf numFmtId="0" fontId="2" fillId="24" borderId="22" xfId="46" applyFont="1" applyFill="1" applyBorder="1" applyAlignment="1">
      <alignment horizontal="center"/>
      <protection/>
    </xf>
    <xf numFmtId="0" fontId="2" fillId="41" borderId="22" xfId="46" applyFont="1" applyFill="1" applyBorder="1" applyAlignment="1">
      <alignment horizontal="center"/>
      <protection/>
    </xf>
    <xf numFmtId="0" fontId="2" fillId="37" borderId="0" xfId="46" applyFont="1" applyFill="1" applyBorder="1" applyAlignment="1">
      <alignment horizontal="center"/>
      <protection/>
    </xf>
    <xf numFmtId="0" fontId="45" fillId="37" borderId="20" xfId="0" applyFont="1" applyFill="1" applyBorder="1" applyAlignment="1">
      <alignment horizontal="center" vertical="center"/>
    </xf>
    <xf numFmtId="0" fontId="45" fillId="37" borderId="21" xfId="0" applyFont="1" applyFill="1" applyBorder="1" applyAlignment="1">
      <alignment horizontal="center" vertical="center"/>
    </xf>
    <xf numFmtId="0" fontId="45" fillId="37" borderId="25" xfId="0" applyFont="1" applyFill="1" applyBorder="1" applyAlignment="1">
      <alignment horizontal="center" vertical="center"/>
    </xf>
    <xf numFmtId="0" fontId="45" fillId="37" borderId="27" xfId="0" applyFont="1" applyFill="1" applyBorder="1" applyAlignment="1">
      <alignment horizontal="center" vertical="center"/>
    </xf>
    <xf numFmtId="0" fontId="45" fillId="37" borderId="28" xfId="0" applyFont="1" applyFill="1" applyBorder="1" applyAlignment="1">
      <alignment horizontal="center" vertical="center"/>
    </xf>
    <xf numFmtId="0" fontId="45" fillId="37" borderId="29" xfId="0" applyFont="1" applyFill="1" applyBorder="1" applyAlignment="1">
      <alignment horizontal="center" vertical="center"/>
    </xf>
    <xf numFmtId="0" fontId="45" fillId="37" borderId="30" xfId="0" applyFont="1" applyFill="1" applyBorder="1" applyAlignment="1">
      <alignment horizontal="center" vertical="center"/>
    </xf>
    <xf numFmtId="0" fontId="45" fillId="37" borderId="31" xfId="0" applyFont="1" applyFill="1" applyBorder="1" applyAlignment="1">
      <alignment horizontal="center" vertical="center"/>
    </xf>
    <xf numFmtId="168" fontId="45" fillId="0" borderId="24" xfId="0" applyNumberFormat="1" applyFont="1" applyBorder="1" applyAlignment="1">
      <alignment horizontal="center" vertical="center"/>
    </xf>
    <xf numFmtId="168" fontId="45" fillId="0" borderId="25" xfId="0" applyNumberFormat="1" applyFont="1" applyBorder="1" applyAlignment="1">
      <alignment horizontal="center" vertical="center"/>
    </xf>
    <xf numFmtId="168" fontId="45" fillId="37" borderId="25" xfId="0" applyNumberFormat="1" applyFont="1" applyFill="1" applyBorder="1" applyAlignment="1">
      <alignment horizontal="center" vertical="center"/>
    </xf>
    <xf numFmtId="168" fontId="45" fillId="37" borderId="3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S47"/>
  <sheetViews>
    <sheetView tabSelected="1" zoomScalePageLayoutView="0" workbookViewId="0" topLeftCell="A1">
      <selection activeCell="T1" sqref="T1:CJ16384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3.140625" style="0" customWidth="1"/>
    <col min="4" max="4" width="9.140625" style="1" customWidth="1"/>
    <col min="5" max="5" width="25.140625" style="0" customWidth="1"/>
    <col min="6" max="6" width="1.57421875" style="2" customWidth="1"/>
    <col min="9" max="18" width="9.140625" style="0" customWidth="1"/>
    <col min="19" max="19" width="8.8515625" style="0" customWidth="1"/>
  </cols>
  <sheetData>
    <row r="5" ht="13.5" thickBot="1"/>
    <row r="6" spans="2:19" ht="16.5" customHeight="1" thickBot="1">
      <c r="B6" s="17" t="s">
        <v>41</v>
      </c>
      <c r="D6" s="12" t="s">
        <v>27</v>
      </c>
      <c r="E6" s="11" t="s">
        <v>28</v>
      </c>
      <c r="F6" s="5"/>
      <c r="G6" s="6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7" t="s">
        <v>42</v>
      </c>
      <c r="S6" s="7" t="s">
        <v>44</v>
      </c>
    </row>
    <row r="7" spans="2:19" ht="16.5" customHeight="1">
      <c r="B7" s="14" t="s">
        <v>29</v>
      </c>
      <c r="D7" s="8">
        <v>1</v>
      </c>
      <c r="E7" s="33" t="s">
        <v>40</v>
      </c>
      <c r="F7" s="3"/>
      <c r="G7" s="18">
        <v>196</v>
      </c>
      <c r="H7" s="19">
        <v>190</v>
      </c>
      <c r="I7" s="19">
        <v>174</v>
      </c>
      <c r="J7" s="19">
        <v>277</v>
      </c>
      <c r="K7" s="19">
        <v>190</v>
      </c>
      <c r="L7" s="28" t="s">
        <v>43</v>
      </c>
      <c r="M7" s="19">
        <v>169</v>
      </c>
      <c r="N7" s="19">
        <v>183</v>
      </c>
      <c r="O7" s="19">
        <v>213</v>
      </c>
      <c r="P7" s="19"/>
      <c r="Q7" s="19"/>
      <c r="R7" s="31">
        <f aca="true" t="shared" si="0" ref="R7:R44">SUM(G7:Q7)</f>
        <v>1592</v>
      </c>
      <c r="S7" s="47">
        <f>R7/8</f>
        <v>199</v>
      </c>
    </row>
    <row r="8" spans="2:19" ht="16.5" customHeight="1">
      <c r="B8" s="15" t="s">
        <v>29</v>
      </c>
      <c r="D8" s="9">
        <v>2</v>
      </c>
      <c r="E8" s="34" t="s">
        <v>1</v>
      </c>
      <c r="F8" s="3"/>
      <c r="G8" s="20">
        <v>178</v>
      </c>
      <c r="H8" s="21">
        <v>156</v>
      </c>
      <c r="I8" s="21">
        <v>159</v>
      </c>
      <c r="J8" s="21">
        <v>156</v>
      </c>
      <c r="K8" s="21">
        <v>189</v>
      </c>
      <c r="L8" s="21">
        <v>191</v>
      </c>
      <c r="M8" s="21">
        <v>182</v>
      </c>
      <c r="N8" s="29" t="s">
        <v>43</v>
      </c>
      <c r="O8" s="21">
        <v>154</v>
      </c>
      <c r="P8" s="21"/>
      <c r="Q8" s="21"/>
      <c r="R8" s="32">
        <f t="shared" si="0"/>
        <v>1365</v>
      </c>
      <c r="S8" s="48">
        <f>R8/8</f>
        <v>170.625</v>
      </c>
    </row>
    <row r="9" spans="2:19" ht="16.5" customHeight="1">
      <c r="B9" s="15" t="s">
        <v>29</v>
      </c>
      <c r="D9" s="9">
        <v>3</v>
      </c>
      <c r="E9" s="35" t="s">
        <v>12</v>
      </c>
      <c r="F9" s="3"/>
      <c r="G9" s="20">
        <v>143</v>
      </c>
      <c r="H9" s="21">
        <v>198</v>
      </c>
      <c r="I9" s="21">
        <v>136</v>
      </c>
      <c r="J9" s="21">
        <v>180</v>
      </c>
      <c r="K9" s="21">
        <v>263</v>
      </c>
      <c r="L9" s="21">
        <v>202</v>
      </c>
      <c r="M9" s="21">
        <v>164</v>
      </c>
      <c r="N9" s="21">
        <v>126</v>
      </c>
      <c r="O9" s="21"/>
      <c r="P9" s="21"/>
      <c r="Q9" s="21"/>
      <c r="R9" s="32">
        <f t="shared" si="0"/>
        <v>1412</v>
      </c>
      <c r="S9" s="48">
        <f>R9/8</f>
        <v>176.5</v>
      </c>
    </row>
    <row r="10" spans="2:19" ht="16.5" customHeight="1">
      <c r="B10" s="15" t="s">
        <v>29</v>
      </c>
      <c r="D10" s="9">
        <v>4</v>
      </c>
      <c r="E10" s="26" t="s">
        <v>4</v>
      </c>
      <c r="F10" s="3"/>
      <c r="G10" s="20">
        <v>212</v>
      </c>
      <c r="H10" s="21">
        <v>161</v>
      </c>
      <c r="I10" s="21">
        <v>122</v>
      </c>
      <c r="J10" s="21">
        <v>141</v>
      </c>
      <c r="K10" s="21">
        <v>182</v>
      </c>
      <c r="L10" s="21">
        <v>190</v>
      </c>
      <c r="M10" s="21">
        <v>163</v>
      </c>
      <c r="N10" s="21"/>
      <c r="O10" s="21"/>
      <c r="P10" s="21"/>
      <c r="Q10" s="21"/>
      <c r="R10" s="32">
        <f t="shared" si="0"/>
        <v>1171</v>
      </c>
      <c r="S10" s="48">
        <f>R10/7</f>
        <v>167.28571428571428</v>
      </c>
    </row>
    <row r="11" spans="2:19" ht="16.5" customHeight="1">
      <c r="B11" s="15" t="s">
        <v>29</v>
      </c>
      <c r="D11" s="9">
        <v>5</v>
      </c>
      <c r="E11" s="36" t="s">
        <v>2</v>
      </c>
      <c r="F11" s="3"/>
      <c r="G11" s="20">
        <v>159</v>
      </c>
      <c r="H11" s="21">
        <v>151</v>
      </c>
      <c r="I11" s="21">
        <v>169</v>
      </c>
      <c r="J11" s="21">
        <v>213</v>
      </c>
      <c r="K11" s="21">
        <v>170</v>
      </c>
      <c r="L11" s="21">
        <v>159</v>
      </c>
      <c r="M11" s="21"/>
      <c r="N11" s="21"/>
      <c r="O11" s="21"/>
      <c r="P11" s="21"/>
      <c r="Q11" s="21"/>
      <c r="R11" s="32">
        <f t="shared" si="0"/>
        <v>1021</v>
      </c>
      <c r="S11" s="48">
        <f>R11/6</f>
        <v>170.16666666666666</v>
      </c>
    </row>
    <row r="12" spans="2:19" ht="16.5" customHeight="1">
      <c r="B12" s="15"/>
      <c r="D12" s="9">
        <v>6</v>
      </c>
      <c r="E12" s="36" t="s">
        <v>0</v>
      </c>
      <c r="F12" s="3"/>
      <c r="G12" s="20">
        <v>153</v>
      </c>
      <c r="H12" s="21">
        <v>160</v>
      </c>
      <c r="I12" s="21">
        <v>191</v>
      </c>
      <c r="J12" s="21">
        <v>192</v>
      </c>
      <c r="K12" s="21">
        <v>152</v>
      </c>
      <c r="L12" s="21">
        <v>145</v>
      </c>
      <c r="M12" s="21"/>
      <c r="N12" s="21"/>
      <c r="O12" s="21"/>
      <c r="P12" s="21"/>
      <c r="Q12" s="21"/>
      <c r="R12" s="32">
        <f t="shared" si="0"/>
        <v>993</v>
      </c>
      <c r="S12" s="48">
        <f>R12/6</f>
        <v>165.5</v>
      </c>
    </row>
    <row r="13" spans="2:19" ht="16.5" customHeight="1">
      <c r="B13" s="15" t="s">
        <v>29</v>
      </c>
      <c r="D13" s="9">
        <v>7</v>
      </c>
      <c r="E13" s="36" t="s">
        <v>14</v>
      </c>
      <c r="F13" s="3"/>
      <c r="G13" s="20">
        <v>162</v>
      </c>
      <c r="H13" s="21">
        <v>133</v>
      </c>
      <c r="I13" s="21">
        <v>165</v>
      </c>
      <c r="J13" s="21">
        <v>132</v>
      </c>
      <c r="K13" s="29" t="s">
        <v>43</v>
      </c>
      <c r="L13" s="21">
        <v>139</v>
      </c>
      <c r="M13" s="21"/>
      <c r="N13" s="21"/>
      <c r="O13" s="21"/>
      <c r="P13" s="21"/>
      <c r="Q13" s="21"/>
      <c r="R13" s="32">
        <f t="shared" si="0"/>
        <v>731</v>
      </c>
      <c r="S13" s="48">
        <f>R13/5</f>
        <v>146.2</v>
      </c>
    </row>
    <row r="14" spans="2:19" ht="16.5" customHeight="1">
      <c r="B14" s="15" t="s">
        <v>29</v>
      </c>
      <c r="D14" s="9">
        <v>8</v>
      </c>
      <c r="E14" s="37" t="s">
        <v>11</v>
      </c>
      <c r="F14" s="3"/>
      <c r="G14" s="20">
        <v>183</v>
      </c>
      <c r="H14" s="21">
        <v>106</v>
      </c>
      <c r="I14" s="21">
        <v>149</v>
      </c>
      <c r="J14" s="21">
        <v>147</v>
      </c>
      <c r="K14" s="21">
        <v>181</v>
      </c>
      <c r="L14" s="21"/>
      <c r="M14" s="21"/>
      <c r="N14" s="21"/>
      <c r="O14" s="21"/>
      <c r="P14" s="21"/>
      <c r="Q14" s="21"/>
      <c r="R14" s="32">
        <f t="shared" si="0"/>
        <v>766</v>
      </c>
      <c r="S14" s="48">
        <f>R14/5</f>
        <v>153.2</v>
      </c>
    </row>
    <row r="15" spans="2:19" ht="16.5" customHeight="1">
      <c r="B15" s="15" t="s">
        <v>29</v>
      </c>
      <c r="D15" s="9">
        <v>9</v>
      </c>
      <c r="E15" s="37" t="s">
        <v>35</v>
      </c>
      <c r="F15" s="3"/>
      <c r="G15" s="20">
        <v>143</v>
      </c>
      <c r="H15" s="21">
        <v>130</v>
      </c>
      <c r="I15" s="21">
        <v>139</v>
      </c>
      <c r="J15" s="21">
        <v>151</v>
      </c>
      <c r="K15" s="21">
        <v>115</v>
      </c>
      <c r="L15" s="21"/>
      <c r="M15" s="21"/>
      <c r="N15" s="21"/>
      <c r="O15" s="21"/>
      <c r="P15" s="21"/>
      <c r="Q15" s="21"/>
      <c r="R15" s="32">
        <f t="shared" si="0"/>
        <v>678</v>
      </c>
      <c r="S15" s="48">
        <f>R15/5</f>
        <v>135.6</v>
      </c>
    </row>
    <row r="16" spans="2:19" ht="16.5" customHeight="1">
      <c r="B16" s="15" t="s">
        <v>29</v>
      </c>
      <c r="D16" s="9">
        <v>10</v>
      </c>
      <c r="E16" s="37" t="s">
        <v>7</v>
      </c>
      <c r="F16" s="3"/>
      <c r="G16" s="20">
        <v>193</v>
      </c>
      <c r="H16" s="29" t="s">
        <v>43</v>
      </c>
      <c r="I16" s="21">
        <v>134</v>
      </c>
      <c r="J16" s="21">
        <v>200</v>
      </c>
      <c r="K16" s="21">
        <v>132</v>
      </c>
      <c r="L16" s="21"/>
      <c r="M16" s="21"/>
      <c r="N16" s="21"/>
      <c r="O16" s="21"/>
      <c r="P16" s="21"/>
      <c r="Q16" s="21"/>
      <c r="R16" s="32">
        <f t="shared" si="0"/>
        <v>659</v>
      </c>
      <c r="S16" s="48">
        <f>R16/4</f>
        <v>164.75</v>
      </c>
    </row>
    <row r="17" spans="2:19" ht="16.5" customHeight="1">
      <c r="B17" s="15" t="s">
        <v>29</v>
      </c>
      <c r="D17" s="9">
        <v>11</v>
      </c>
      <c r="E17" s="37" t="s">
        <v>16</v>
      </c>
      <c r="F17" s="3"/>
      <c r="G17" s="20">
        <v>114</v>
      </c>
      <c r="H17" s="21">
        <v>117</v>
      </c>
      <c r="I17" s="21">
        <v>181</v>
      </c>
      <c r="J17" s="29" t="s">
        <v>43</v>
      </c>
      <c r="K17" s="21">
        <v>146</v>
      </c>
      <c r="L17" s="21"/>
      <c r="M17" s="21"/>
      <c r="N17" s="21"/>
      <c r="O17" s="21"/>
      <c r="P17" s="21"/>
      <c r="Q17" s="21"/>
      <c r="R17" s="32">
        <f t="shared" si="0"/>
        <v>558</v>
      </c>
      <c r="S17" s="48">
        <f>R17/4</f>
        <v>139.5</v>
      </c>
    </row>
    <row r="18" spans="2:19" ht="16.5" customHeight="1">
      <c r="B18" s="15" t="s">
        <v>29</v>
      </c>
      <c r="D18" s="9">
        <v>12</v>
      </c>
      <c r="E18" s="24" t="s">
        <v>17</v>
      </c>
      <c r="F18" s="3"/>
      <c r="G18" s="20">
        <v>134</v>
      </c>
      <c r="H18" s="21">
        <v>191</v>
      </c>
      <c r="I18" s="21">
        <v>149</v>
      </c>
      <c r="J18" s="21">
        <v>148</v>
      </c>
      <c r="K18" s="21"/>
      <c r="L18" s="21"/>
      <c r="M18" s="21"/>
      <c r="N18" s="21"/>
      <c r="O18" s="21"/>
      <c r="P18" s="21"/>
      <c r="Q18" s="21"/>
      <c r="R18" s="32">
        <f t="shared" si="0"/>
        <v>622</v>
      </c>
      <c r="S18" s="48">
        <f>R18/4</f>
        <v>155.5</v>
      </c>
    </row>
    <row r="19" spans="2:19" ht="16.5" customHeight="1">
      <c r="B19" s="15" t="s">
        <v>29</v>
      </c>
      <c r="D19" s="9">
        <v>13</v>
      </c>
      <c r="E19" s="24" t="s">
        <v>3</v>
      </c>
      <c r="F19" s="3"/>
      <c r="G19" s="20">
        <v>142</v>
      </c>
      <c r="H19" s="21">
        <v>153</v>
      </c>
      <c r="I19" s="21">
        <v>167</v>
      </c>
      <c r="J19" s="21">
        <v>157</v>
      </c>
      <c r="K19" s="21"/>
      <c r="L19" s="21"/>
      <c r="M19" s="21"/>
      <c r="N19" s="21"/>
      <c r="O19" s="21"/>
      <c r="P19" s="21"/>
      <c r="Q19" s="21"/>
      <c r="R19" s="32">
        <f t="shared" si="0"/>
        <v>619</v>
      </c>
      <c r="S19" s="48">
        <f aca="true" t="shared" si="1" ref="S19:S24">R19/4</f>
        <v>154.75</v>
      </c>
    </row>
    <row r="20" spans="2:19" ht="16.5" customHeight="1">
      <c r="B20" s="15" t="s">
        <v>29</v>
      </c>
      <c r="D20" s="9">
        <v>14</v>
      </c>
      <c r="E20" s="24" t="s">
        <v>8</v>
      </c>
      <c r="F20" s="3"/>
      <c r="G20" s="20">
        <v>137</v>
      </c>
      <c r="H20" s="21">
        <v>145</v>
      </c>
      <c r="I20" s="21">
        <v>183</v>
      </c>
      <c r="J20" s="21">
        <v>150</v>
      </c>
      <c r="K20" s="21"/>
      <c r="L20" s="21"/>
      <c r="M20" s="21"/>
      <c r="N20" s="21"/>
      <c r="O20" s="21"/>
      <c r="P20" s="21"/>
      <c r="Q20" s="21"/>
      <c r="R20" s="32">
        <f t="shared" si="0"/>
        <v>615</v>
      </c>
      <c r="S20" s="48">
        <f t="shared" si="1"/>
        <v>153.75</v>
      </c>
    </row>
    <row r="21" spans="2:19" ht="16.5" customHeight="1">
      <c r="B21" s="15" t="s">
        <v>29</v>
      </c>
      <c r="D21" s="9">
        <v>15</v>
      </c>
      <c r="E21" s="24" t="s">
        <v>22</v>
      </c>
      <c r="F21" s="3"/>
      <c r="G21" s="20">
        <v>126</v>
      </c>
      <c r="H21" s="21">
        <v>149</v>
      </c>
      <c r="I21" s="21">
        <v>170</v>
      </c>
      <c r="J21" s="21">
        <v>162</v>
      </c>
      <c r="K21" s="21"/>
      <c r="L21" s="21"/>
      <c r="M21" s="21"/>
      <c r="N21" s="21"/>
      <c r="O21" s="21"/>
      <c r="P21" s="21"/>
      <c r="Q21" s="21"/>
      <c r="R21" s="32">
        <f t="shared" si="0"/>
        <v>607</v>
      </c>
      <c r="S21" s="48">
        <f t="shared" si="1"/>
        <v>151.75</v>
      </c>
    </row>
    <row r="22" spans="2:19" ht="16.5" customHeight="1">
      <c r="B22" s="15" t="s">
        <v>29</v>
      </c>
      <c r="D22" s="9">
        <v>16</v>
      </c>
      <c r="E22" s="24" t="s">
        <v>9</v>
      </c>
      <c r="F22" s="3"/>
      <c r="G22" s="20">
        <v>158</v>
      </c>
      <c r="H22" s="21">
        <v>144</v>
      </c>
      <c r="I22" s="21">
        <v>136</v>
      </c>
      <c r="J22" s="21">
        <v>124</v>
      </c>
      <c r="K22" s="21"/>
      <c r="L22" s="21"/>
      <c r="M22" s="21"/>
      <c r="N22" s="21"/>
      <c r="O22" s="21"/>
      <c r="P22" s="21"/>
      <c r="Q22" s="21"/>
      <c r="R22" s="32">
        <f t="shared" si="0"/>
        <v>562</v>
      </c>
      <c r="S22" s="48">
        <f t="shared" si="1"/>
        <v>140.5</v>
      </c>
    </row>
    <row r="23" spans="2:19" ht="16.5" customHeight="1">
      <c r="B23" s="15" t="s">
        <v>29</v>
      </c>
      <c r="D23" s="9">
        <v>17</v>
      </c>
      <c r="E23" s="24" t="s">
        <v>10</v>
      </c>
      <c r="F23" s="3"/>
      <c r="G23" s="20">
        <v>122</v>
      </c>
      <c r="H23" s="21">
        <v>150</v>
      </c>
      <c r="I23" s="21">
        <v>131</v>
      </c>
      <c r="J23" s="21">
        <v>132</v>
      </c>
      <c r="K23" s="21"/>
      <c r="L23" s="21"/>
      <c r="M23" s="21"/>
      <c r="N23" s="21"/>
      <c r="O23" s="21"/>
      <c r="P23" s="21"/>
      <c r="Q23" s="21"/>
      <c r="R23" s="32">
        <f t="shared" si="0"/>
        <v>535</v>
      </c>
      <c r="S23" s="48">
        <f t="shared" si="1"/>
        <v>133.75</v>
      </c>
    </row>
    <row r="24" spans="2:19" ht="16.5" customHeight="1">
      <c r="B24" s="15" t="s">
        <v>29</v>
      </c>
      <c r="D24" s="9">
        <v>18</v>
      </c>
      <c r="E24" s="24" t="s">
        <v>39</v>
      </c>
      <c r="F24" s="3"/>
      <c r="G24" s="20">
        <v>119</v>
      </c>
      <c r="H24" s="21">
        <v>119</v>
      </c>
      <c r="I24" s="21">
        <v>121</v>
      </c>
      <c r="J24" s="21">
        <v>138</v>
      </c>
      <c r="K24" s="21"/>
      <c r="L24" s="21"/>
      <c r="M24" s="21"/>
      <c r="N24" s="21"/>
      <c r="O24" s="21"/>
      <c r="P24" s="21"/>
      <c r="Q24" s="21"/>
      <c r="R24" s="32">
        <f t="shared" si="0"/>
        <v>497</v>
      </c>
      <c r="S24" s="48">
        <f t="shared" si="1"/>
        <v>124.25</v>
      </c>
    </row>
    <row r="25" spans="2:19" ht="16.5" customHeight="1">
      <c r="B25" s="15" t="s">
        <v>29</v>
      </c>
      <c r="D25" s="9">
        <v>19</v>
      </c>
      <c r="E25" s="24" t="s">
        <v>30</v>
      </c>
      <c r="F25" s="3"/>
      <c r="G25" s="30" t="s">
        <v>43</v>
      </c>
      <c r="H25" s="21">
        <v>150</v>
      </c>
      <c r="I25" s="21">
        <v>147</v>
      </c>
      <c r="J25" s="21">
        <v>108</v>
      </c>
      <c r="K25" s="21"/>
      <c r="L25" s="21"/>
      <c r="M25" s="21"/>
      <c r="N25" s="21"/>
      <c r="O25" s="21"/>
      <c r="P25" s="21"/>
      <c r="Q25" s="21"/>
      <c r="R25" s="32">
        <f t="shared" si="0"/>
        <v>405</v>
      </c>
      <c r="S25" s="48">
        <f>R25/3</f>
        <v>135</v>
      </c>
    </row>
    <row r="26" spans="2:19" ht="16.5" customHeight="1">
      <c r="B26" s="15" t="s">
        <v>29</v>
      </c>
      <c r="D26" s="9">
        <v>20</v>
      </c>
      <c r="E26" s="23" t="s">
        <v>6</v>
      </c>
      <c r="F26" s="3"/>
      <c r="G26" s="20">
        <v>158</v>
      </c>
      <c r="H26" s="21">
        <v>136</v>
      </c>
      <c r="I26" s="21">
        <v>173</v>
      </c>
      <c r="J26" s="21"/>
      <c r="K26" s="21"/>
      <c r="L26" s="21"/>
      <c r="M26" s="21"/>
      <c r="N26" s="21"/>
      <c r="O26" s="21"/>
      <c r="P26" s="21"/>
      <c r="Q26" s="21"/>
      <c r="R26" s="32">
        <f t="shared" si="0"/>
        <v>467</v>
      </c>
      <c r="S26" s="48">
        <f aca="true" t="shared" si="2" ref="S26:S32">R26/3</f>
        <v>155.66666666666666</v>
      </c>
    </row>
    <row r="27" spans="2:19" ht="16.5" customHeight="1">
      <c r="B27" s="15" t="s">
        <v>29</v>
      </c>
      <c r="D27" s="9">
        <v>21</v>
      </c>
      <c r="E27" s="23" t="s">
        <v>5</v>
      </c>
      <c r="F27" s="3"/>
      <c r="G27" s="20">
        <v>137</v>
      </c>
      <c r="H27" s="21">
        <v>155</v>
      </c>
      <c r="I27" s="21">
        <v>171</v>
      </c>
      <c r="J27" s="21"/>
      <c r="K27" s="21"/>
      <c r="L27" s="21"/>
      <c r="M27" s="21"/>
      <c r="N27" s="21"/>
      <c r="O27" s="21"/>
      <c r="P27" s="21"/>
      <c r="Q27" s="21"/>
      <c r="R27" s="32">
        <f t="shared" si="0"/>
        <v>463</v>
      </c>
      <c r="S27" s="48">
        <f t="shared" si="2"/>
        <v>154.33333333333334</v>
      </c>
    </row>
    <row r="28" spans="2:19" ht="16.5" customHeight="1">
      <c r="B28" s="15" t="s">
        <v>29</v>
      </c>
      <c r="D28" s="9">
        <v>22</v>
      </c>
      <c r="E28" s="23" t="s">
        <v>21</v>
      </c>
      <c r="F28" s="3"/>
      <c r="G28" s="20">
        <v>148</v>
      </c>
      <c r="H28" s="21">
        <v>123</v>
      </c>
      <c r="I28" s="21">
        <v>139</v>
      </c>
      <c r="J28" s="21"/>
      <c r="K28" s="21"/>
      <c r="L28" s="21"/>
      <c r="M28" s="21"/>
      <c r="N28" s="21"/>
      <c r="O28" s="21"/>
      <c r="P28" s="21"/>
      <c r="Q28" s="21"/>
      <c r="R28" s="32">
        <f t="shared" si="0"/>
        <v>410</v>
      </c>
      <c r="S28" s="48">
        <f t="shared" si="2"/>
        <v>136.66666666666666</v>
      </c>
    </row>
    <row r="29" spans="2:19" ht="16.5" customHeight="1">
      <c r="B29" s="15" t="s">
        <v>29</v>
      </c>
      <c r="D29" s="9">
        <v>23</v>
      </c>
      <c r="E29" s="23" t="s">
        <v>19</v>
      </c>
      <c r="F29" s="3"/>
      <c r="G29" s="20">
        <v>127</v>
      </c>
      <c r="H29" s="21">
        <v>119</v>
      </c>
      <c r="I29" s="21">
        <v>107</v>
      </c>
      <c r="J29" s="21"/>
      <c r="K29" s="21"/>
      <c r="L29" s="21"/>
      <c r="M29" s="21"/>
      <c r="N29" s="21"/>
      <c r="O29" s="21"/>
      <c r="P29" s="21"/>
      <c r="Q29" s="21"/>
      <c r="R29" s="32">
        <f t="shared" si="0"/>
        <v>353</v>
      </c>
      <c r="S29" s="48">
        <f t="shared" si="2"/>
        <v>117.66666666666667</v>
      </c>
    </row>
    <row r="30" spans="2:19" ht="16.5" customHeight="1">
      <c r="B30" s="15" t="s">
        <v>29</v>
      </c>
      <c r="D30" s="9">
        <v>24</v>
      </c>
      <c r="E30" s="23" t="s">
        <v>36</v>
      </c>
      <c r="F30" s="3"/>
      <c r="G30" s="20">
        <v>108</v>
      </c>
      <c r="H30" s="21">
        <v>126</v>
      </c>
      <c r="I30" s="21">
        <v>108</v>
      </c>
      <c r="J30" s="21"/>
      <c r="K30" s="21"/>
      <c r="L30" s="21"/>
      <c r="M30" s="21"/>
      <c r="N30" s="21"/>
      <c r="O30" s="21"/>
      <c r="P30" s="21"/>
      <c r="Q30" s="21"/>
      <c r="R30" s="32">
        <f t="shared" si="0"/>
        <v>342</v>
      </c>
      <c r="S30" s="48">
        <f t="shared" si="2"/>
        <v>114</v>
      </c>
    </row>
    <row r="31" spans="2:19" ht="16.5" customHeight="1">
      <c r="B31" s="15" t="s">
        <v>29</v>
      </c>
      <c r="D31" s="9">
        <v>25</v>
      </c>
      <c r="E31" s="23" t="s">
        <v>20</v>
      </c>
      <c r="F31" s="3"/>
      <c r="G31" s="20">
        <v>108</v>
      </c>
      <c r="H31" s="21">
        <v>128</v>
      </c>
      <c r="I31" s="21">
        <v>97</v>
      </c>
      <c r="J31" s="21"/>
      <c r="K31" s="21"/>
      <c r="L31" s="21"/>
      <c r="M31" s="21"/>
      <c r="N31" s="21"/>
      <c r="O31" s="21"/>
      <c r="P31" s="21"/>
      <c r="Q31" s="21"/>
      <c r="R31" s="32">
        <f t="shared" si="0"/>
        <v>333</v>
      </c>
      <c r="S31" s="48">
        <f t="shared" si="2"/>
        <v>111</v>
      </c>
    </row>
    <row r="32" spans="2:19" ht="16.5" customHeight="1">
      <c r="B32" s="15" t="s">
        <v>29</v>
      </c>
      <c r="D32" s="9">
        <v>26</v>
      </c>
      <c r="E32" s="23" t="s">
        <v>38</v>
      </c>
      <c r="F32" s="3"/>
      <c r="G32" s="20">
        <v>98</v>
      </c>
      <c r="H32" s="21">
        <v>98</v>
      </c>
      <c r="I32" s="21">
        <v>102</v>
      </c>
      <c r="J32" s="21"/>
      <c r="K32" s="21"/>
      <c r="L32" s="21"/>
      <c r="M32" s="21"/>
      <c r="N32" s="21"/>
      <c r="O32" s="21"/>
      <c r="P32" s="21"/>
      <c r="Q32" s="21"/>
      <c r="R32" s="32">
        <f t="shared" si="0"/>
        <v>298</v>
      </c>
      <c r="S32" s="48">
        <f t="shared" si="2"/>
        <v>99.33333333333333</v>
      </c>
    </row>
    <row r="33" spans="2:19" ht="16.5" customHeight="1">
      <c r="B33" s="15" t="s">
        <v>29</v>
      </c>
      <c r="D33" s="9">
        <v>27</v>
      </c>
      <c r="E33" s="22" t="s">
        <v>15</v>
      </c>
      <c r="F33" s="3"/>
      <c r="G33" s="20">
        <v>122</v>
      </c>
      <c r="H33" s="21">
        <v>167</v>
      </c>
      <c r="I33" s="21"/>
      <c r="J33" s="21"/>
      <c r="K33" s="21"/>
      <c r="L33" s="21"/>
      <c r="M33" s="21"/>
      <c r="N33" s="21"/>
      <c r="O33" s="21"/>
      <c r="P33" s="21"/>
      <c r="Q33" s="21"/>
      <c r="R33" s="32">
        <f t="shared" si="0"/>
        <v>289</v>
      </c>
      <c r="S33" s="48">
        <f>R33/2</f>
        <v>144.5</v>
      </c>
    </row>
    <row r="34" spans="2:19" ht="16.5" customHeight="1">
      <c r="B34" s="15" t="s">
        <v>29</v>
      </c>
      <c r="D34" s="9">
        <v>28</v>
      </c>
      <c r="E34" s="22" t="s">
        <v>23</v>
      </c>
      <c r="F34" s="3"/>
      <c r="G34" s="20">
        <v>145</v>
      </c>
      <c r="H34" s="21">
        <v>141</v>
      </c>
      <c r="I34" s="21"/>
      <c r="J34" s="21"/>
      <c r="K34" s="21"/>
      <c r="L34" s="21"/>
      <c r="M34" s="21"/>
      <c r="N34" s="21"/>
      <c r="O34" s="21"/>
      <c r="P34" s="21"/>
      <c r="Q34" s="21"/>
      <c r="R34" s="32">
        <f t="shared" si="0"/>
        <v>286</v>
      </c>
      <c r="S34" s="48">
        <f aca="true" t="shared" si="3" ref="S34:S41">R34/2</f>
        <v>143</v>
      </c>
    </row>
    <row r="35" spans="2:19" ht="16.5" customHeight="1">
      <c r="B35" s="15" t="s">
        <v>29</v>
      </c>
      <c r="D35" s="9">
        <v>29</v>
      </c>
      <c r="E35" s="22" t="s">
        <v>24</v>
      </c>
      <c r="F35" s="3"/>
      <c r="G35" s="20">
        <v>104</v>
      </c>
      <c r="H35" s="21">
        <v>127</v>
      </c>
      <c r="I35" s="21"/>
      <c r="J35" s="21"/>
      <c r="K35" s="21"/>
      <c r="L35" s="21"/>
      <c r="M35" s="21"/>
      <c r="N35" s="21"/>
      <c r="O35" s="21"/>
      <c r="P35" s="21"/>
      <c r="Q35" s="21"/>
      <c r="R35" s="32">
        <f t="shared" si="0"/>
        <v>231</v>
      </c>
      <c r="S35" s="48">
        <f t="shared" si="3"/>
        <v>115.5</v>
      </c>
    </row>
    <row r="36" spans="2:19" ht="16.5" customHeight="1">
      <c r="B36" s="15"/>
      <c r="D36" s="9">
        <v>30</v>
      </c>
      <c r="E36" s="22" t="s">
        <v>25</v>
      </c>
      <c r="F36" s="3"/>
      <c r="G36" s="20">
        <v>96</v>
      </c>
      <c r="H36" s="21">
        <v>114</v>
      </c>
      <c r="I36" s="21"/>
      <c r="J36" s="21"/>
      <c r="K36" s="21"/>
      <c r="L36" s="21"/>
      <c r="M36" s="21"/>
      <c r="N36" s="21"/>
      <c r="O36" s="21"/>
      <c r="P36" s="21"/>
      <c r="Q36" s="21"/>
      <c r="R36" s="32">
        <f t="shared" si="0"/>
        <v>210</v>
      </c>
      <c r="S36" s="48">
        <f t="shared" si="3"/>
        <v>105</v>
      </c>
    </row>
    <row r="37" spans="2:19" ht="16.5" customHeight="1">
      <c r="B37" s="15" t="s">
        <v>29</v>
      </c>
      <c r="D37" s="9">
        <v>31</v>
      </c>
      <c r="E37" s="22" t="s">
        <v>18</v>
      </c>
      <c r="F37" s="3"/>
      <c r="G37" s="20">
        <v>96</v>
      </c>
      <c r="H37" s="21">
        <v>112</v>
      </c>
      <c r="I37" s="21"/>
      <c r="J37" s="21"/>
      <c r="K37" s="21"/>
      <c r="L37" s="21"/>
      <c r="M37" s="21"/>
      <c r="N37" s="21"/>
      <c r="O37" s="21"/>
      <c r="P37" s="21"/>
      <c r="Q37" s="21"/>
      <c r="R37" s="32">
        <f t="shared" si="0"/>
        <v>208</v>
      </c>
      <c r="S37" s="48">
        <f t="shared" si="3"/>
        <v>104</v>
      </c>
    </row>
    <row r="38" spans="2:19" ht="16.5" customHeight="1">
      <c r="B38" s="15" t="s">
        <v>29</v>
      </c>
      <c r="D38" s="9">
        <v>32</v>
      </c>
      <c r="E38" s="22" t="s">
        <v>26</v>
      </c>
      <c r="F38" s="3"/>
      <c r="G38" s="20">
        <v>87</v>
      </c>
      <c r="H38" s="21">
        <v>110</v>
      </c>
      <c r="I38" s="21"/>
      <c r="J38" s="21"/>
      <c r="K38" s="21"/>
      <c r="L38" s="21"/>
      <c r="M38" s="21"/>
      <c r="N38" s="21"/>
      <c r="O38" s="21"/>
      <c r="P38" s="21"/>
      <c r="Q38" s="21"/>
      <c r="R38" s="32">
        <f t="shared" si="0"/>
        <v>197</v>
      </c>
      <c r="S38" s="48">
        <f t="shared" si="3"/>
        <v>98.5</v>
      </c>
    </row>
    <row r="39" spans="2:19" ht="16.5" customHeight="1">
      <c r="B39" s="15" t="s">
        <v>29</v>
      </c>
      <c r="D39" s="9">
        <v>33</v>
      </c>
      <c r="E39" s="22" t="s">
        <v>31</v>
      </c>
      <c r="F39" s="3"/>
      <c r="G39" s="20">
        <v>88</v>
      </c>
      <c r="H39" s="21">
        <v>95</v>
      </c>
      <c r="I39" s="21"/>
      <c r="J39" s="21"/>
      <c r="K39" s="21"/>
      <c r="L39" s="21"/>
      <c r="M39" s="21"/>
      <c r="N39" s="21"/>
      <c r="O39" s="21"/>
      <c r="P39" s="21"/>
      <c r="Q39" s="21"/>
      <c r="R39" s="32">
        <f t="shared" si="0"/>
        <v>183</v>
      </c>
      <c r="S39" s="48">
        <f t="shared" si="3"/>
        <v>91.5</v>
      </c>
    </row>
    <row r="40" spans="2:19" ht="16.5" customHeight="1">
      <c r="B40" s="15" t="s">
        <v>29</v>
      </c>
      <c r="D40" s="9">
        <v>34</v>
      </c>
      <c r="E40" s="22" t="s">
        <v>37</v>
      </c>
      <c r="F40" s="3"/>
      <c r="G40" s="20">
        <v>89</v>
      </c>
      <c r="H40" s="21">
        <v>71</v>
      </c>
      <c r="I40" s="21"/>
      <c r="J40" s="21"/>
      <c r="K40" s="21"/>
      <c r="L40" s="21"/>
      <c r="M40" s="21"/>
      <c r="N40" s="21"/>
      <c r="O40" s="21"/>
      <c r="P40" s="21"/>
      <c r="Q40" s="21"/>
      <c r="R40" s="32">
        <f t="shared" si="0"/>
        <v>160</v>
      </c>
      <c r="S40" s="48">
        <f t="shared" si="3"/>
        <v>80</v>
      </c>
    </row>
    <row r="41" spans="2:19" ht="16.5" customHeight="1">
      <c r="B41" s="15" t="s">
        <v>29</v>
      </c>
      <c r="D41" s="9">
        <v>35</v>
      </c>
      <c r="E41" s="22" t="s">
        <v>33</v>
      </c>
      <c r="F41" s="3"/>
      <c r="G41" s="20">
        <v>66</v>
      </c>
      <c r="H41" s="21">
        <v>61</v>
      </c>
      <c r="I41" s="21"/>
      <c r="J41" s="21"/>
      <c r="K41" s="21"/>
      <c r="L41" s="21"/>
      <c r="M41" s="21"/>
      <c r="N41" s="21"/>
      <c r="O41" s="21"/>
      <c r="P41" s="21"/>
      <c r="Q41" s="21"/>
      <c r="R41" s="32">
        <f t="shared" si="0"/>
        <v>127</v>
      </c>
      <c r="S41" s="48">
        <f t="shared" si="3"/>
        <v>63.5</v>
      </c>
    </row>
    <row r="42" spans="2:19" ht="16.5" customHeight="1">
      <c r="B42" s="15" t="s">
        <v>29</v>
      </c>
      <c r="D42" s="9">
        <v>36</v>
      </c>
      <c r="E42" s="25" t="s">
        <v>32</v>
      </c>
      <c r="F42" s="38"/>
      <c r="G42" s="39" t="s">
        <v>45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>
        <f t="shared" si="0"/>
        <v>0</v>
      </c>
      <c r="S42" s="49">
        <v>0</v>
      </c>
    </row>
    <row r="43" spans="2:19" ht="16.5" customHeight="1">
      <c r="B43" s="15"/>
      <c r="D43" s="9">
        <v>37</v>
      </c>
      <c r="E43" s="25" t="s">
        <v>13</v>
      </c>
      <c r="F43" s="38"/>
      <c r="G43" s="42" t="s">
        <v>45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1">
        <f t="shared" si="0"/>
        <v>0</v>
      </c>
      <c r="S43" s="49">
        <v>0</v>
      </c>
    </row>
    <row r="44" spans="2:19" ht="16.5" customHeight="1" thickBot="1">
      <c r="B44" s="16"/>
      <c r="D44" s="10">
        <v>38</v>
      </c>
      <c r="E44" s="27" t="s">
        <v>34</v>
      </c>
      <c r="F44" s="38"/>
      <c r="G44" s="44" t="s">
        <v>45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>
        <f t="shared" si="0"/>
        <v>0</v>
      </c>
      <c r="S44" s="50">
        <v>0</v>
      </c>
    </row>
    <row r="45" ht="16.5" customHeight="1"/>
    <row r="46" spans="5:6" ht="16.5" customHeight="1">
      <c r="E46" s="4"/>
      <c r="F46" s="4"/>
    </row>
    <row r="47" spans="5:6" ht="16.5" customHeight="1">
      <c r="E47" s="4"/>
      <c r="F47" s="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 hidden="1"/>
    <row r="119" ht="16.5" customHeight="1" hidden="1" thickBot="1"/>
    <row r="120" ht="16.5" customHeight="1" hidden="1" thickBot="1"/>
    <row r="121" ht="16.5" customHeight="1" hidden="1" thickBot="1"/>
    <row r="122" ht="16.5" customHeight="1" hidden="1" thickBot="1"/>
    <row r="123" ht="16.5" customHeight="1" hidden="1"/>
    <row r="124" ht="16.5" customHeight="1" hidden="1"/>
    <row r="125" ht="16.5" customHeight="1" hidden="1" thickBot="1"/>
    <row r="126" ht="16.5" customHeight="1" hidden="1" thickBot="1"/>
    <row r="127" ht="16.5" customHeight="1" hidden="1" thickBot="1"/>
    <row r="128" ht="16.5" customHeight="1" hidden="1" thickBot="1"/>
    <row r="129" ht="16.5" customHeight="1" hidden="1"/>
    <row r="130" ht="16.5" customHeight="1" hidden="1"/>
    <row r="131" ht="16.5" customHeight="1" hidden="1" thickBot="1"/>
    <row r="132" ht="16.5" customHeight="1" hidden="1" thickBot="1"/>
    <row r="133" ht="16.5" customHeight="1" hidden="1" thickBot="1"/>
    <row r="134" ht="16.5" customHeight="1" hidden="1" thickBot="1"/>
    <row r="135" ht="16.5" customHeight="1" hidden="1"/>
    <row r="136" ht="16.5" customHeight="1" hidden="1"/>
    <row r="137" ht="16.5" customHeight="1" hidden="1" thickBot="1"/>
    <row r="138" ht="16.5" customHeight="1" hidden="1" thickBot="1"/>
    <row r="139" ht="16.5" customHeight="1" hidden="1" thickBot="1"/>
    <row r="140" ht="16.5" customHeight="1" hidden="1" thickBot="1"/>
    <row r="141" ht="16.5" customHeight="1" hidden="1"/>
    <row r="142" ht="16.5" customHeight="1" hidden="1"/>
    <row r="143" ht="16.5" customHeight="1" hidden="1" thickBot="1"/>
    <row r="144" ht="16.5" customHeight="1" hidden="1" thickBot="1"/>
    <row r="145" ht="16.5" customHeight="1" hidden="1" thickBot="1"/>
    <row r="146" ht="16.5" customHeight="1" hidden="1" thickBot="1"/>
    <row r="147" ht="16.5" customHeight="1" hidden="1"/>
    <row r="148" ht="16.5" customHeight="1" hidden="1"/>
    <row r="149" ht="16.5" customHeight="1" hidden="1" thickBot="1"/>
    <row r="150" ht="16.5" customHeight="1" hidden="1" thickBot="1"/>
    <row r="151" ht="16.5" customHeight="1" hidden="1" thickBot="1"/>
    <row r="152" ht="16.5" customHeight="1" hidden="1" thickBot="1"/>
    <row r="153" ht="16.5" customHeight="1" hidden="1"/>
    <row r="154" ht="16.5" customHeight="1" hidden="1"/>
    <row r="155" ht="16.5" customHeight="1" hidden="1" thickBot="1"/>
    <row r="156" ht="16.5" customHeight="1" hidden="1" thickBot="1"/>
    <row r="157" ht="16.5" customHeight="1" hidden="1" thickBot="1"/>
    <row r="158" ht="16.5" customHeight="1" hidden="1" thickBot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/>
    <row r="165" ht="16.5" customHeight="1"/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BPI</dc:creator>
  <cp:keywords/>
  <dc:description/>
  <cp:lastModifiedBy>Rui Carlos Duque (DF)</cp:lastModifiedBy>
  <cp:lastPrinted>2013-10-08T15:03:58Z</cp:lastPrinted>
  <dcterms:created xsi:type="dcterms:W3CDTF">2013-06-20T08:55:19Z</dcterms:created>
  <dcterms:modified xsi:type="dcterms:W3CDTF">2013-10-14T14:44:35Z</dcterms:modified>
  <cp:category/>
  <cp:version/>
  <cp:contentType/>
  <cp:contentStatus/>
</cp:coreProperties>
</file>